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K:\10.1. Előterjesztések tervezete\OIT\2024\szeptember 4\"/>
    </mc:Choice>
  </mc:AlternateContent>
  <bookViews>
    <workbookView xWindow="-120" yWindow="-120" windowWidth="29040" windowHeight="15840" activeTab="2"/>
  </bookViews>
  <sheets>
    <sheet name="01" sheetId="4" r:id="rId1"/>
    <sheet name="02" sheetId="5" r:id="rId2"/>
    <sheet name="PK_A" sheetId="11" r:id="rId3"/>
  </sheets>
  <calcPr calcId="181029"/>
</workbook>
</file>

<file path=xl/calcChain.xml><?xml version="1.0" encoding="utf-8"?>
<calcChain xmlns="http://schemas.openxmlformats.org/spreadsheetml/2006/main">
  <c r="F6" i="5" l="1"/>
  <c r="F7" i="5"/>
  <c r="F8" i="5"/>
  <c r="F9" i="5"/>
  <c r="F10" i="5"/>
  <c r="F11" i="5"/>
  <c r="F12" i="5"/>
  <c r="F4" i="5"/>
  <c r="D12" i="5"/>
  <c r="E12" i="5"/>
  <c r="C12" i="5"/>
  <c r="F5" i="4"/>
  <c r="F6" i="4"/>
  <c r="F7" i="4"/>
  <c r="F8" i="4"/>
  <c r="F9" i="4"/>
  <c r="F10" i="4"/>
  <c r="F11" i="4"/>
  <c r="F12" i="4"/>
  <c r="F4" i="4"/>
  <c r="D12" i="4"/>
  <c r="E12" i="4"/>
  <c r="C12" i="4"/>
</calcChain>
</file>

<file path=xl/sharedStrings.xml><?xml version="1.0" encoding="utf-8"?>
<sst xmlns="http://schemas.openxmlformats.org/spreadsheetml/2006/main" count="69" uniqueCount="54">
  <si>
    <t>01</t>
  </si>
  <si>
    <t>03</t>
  </si>
  <si>
    <t>04</t>
  </si>
  <si>
    <t>Megnevezés</t>
  </si>
  <si>
    <t>Eredeti előirányzat</t>
  </si>
  <si>
    <t>Módosított előirányzat</t>
  </si>
  <si>
    <t>Teljesítés</t>
  </si>
  <si>
    <t>Szakmai tevékenységet segítő szolgáltatások  (K336)</t>
  </si>
  <si>
    <t>Egyéb szolgáltatások (&gt;=48)  (K337)</t>
  </si>
  <si>
    <t>Szolgáltatási kiadások (=39+40+41+43+44+46+47) (K33)</t>
  </si>
  <si>
    <t>Dologi kiadások (=31+34+49+52+63) (K3)</t>
  </si>
  <si>
    <t>Költségvetési kiadások (=20+21+64+124+194+205+210+272) (K1-K8)</t>
  </si>
  <si>
    <t>Egyéb működési célú támogatások bevételei államháztartáson belülről (=35+…+44) (B16)</t>
  </si>
  <si>
    <t>ebből: helyi önkormányzatok és költségvetési szerveik (B16)</t>
  </si>
  <si>
    <t>Működési célú támogatások államháztartáson belülről (=09+...+12+23+34) (B1)</t>
  </si>
  <si>
    <t>Költségvetési bevételek (=45+81+182+219+230+256+282) (B1-B7)</t>
  </si>
  <si>
    <t>Központi, irányító szervi támogatások folyósítása (K915)</t>
  </si>
  <si>
    <t>Belföldi finanszírozás kiadásai (=06+17+…+23+26) (K91)</t>
  </si>
  <si>
    <t>Finanszírozási kiadások (=27+35+36+37) (K9)</t>
  </si>
  <si>
    <t>Előző év költségvetési maradványának igénybevétele (B8131)</t>
  </si>
  <si>
    <t>Maradvány igénybevétele (=11+12) (B813)</t>
  </si>
  <si>
    <t>Belföldi finanszírozás bevételei (=04+10+13+…+18+21) (B81)</t>
  </si>
  <si>
    <t>Finanszírozási bevételek (=22+28+29+30) (B8)</t>
  </si>
  <si>
    <t>Összeg (a főkönyvben szereplő előjelnek megfelően) Ft-ban</t>
  </si>
  <si>
    <t>A. 32-33. számlák nyitó tárgyidőszaki egyenlege összesen ( =2+3)</t>
  </si>
  <si>
    <t>33. számlák nyitó tárgyidőszaki egyenlege [+(3311+3312+3318) + (3321+3322+3328)]</t>
  </si>
  <si>
    <t>B. Korrekciós tételek összesen: (5+6+7+8+9-10-11-12-13-14+15-16-23-30-31-32-33-34-35-36+39+42+43+44+45+46+47-50+51-52)</t>
  </si>
  <si>
    <t>05</t>
  </si>
  <si>
    <t>Kiadások nyilvántartási ellenszámla  tárgyidőszaki egyenlege [-003]</t>
  </si>
  <si>
    <t>06</t>
  </si>
  <si>
    <t>Bevételek nyilvántartási ellenszámla  tárgyidőszaki egyenlege [+005]</t>
  </si>
  <si>
    <t>07</t>
  </si>
  <si>
    <t>Előző év költségvetési maradványának igénybevétele teljesítése tárgyidőszaki egyenlege [-0981313]</t>
  </si>
  <si>
    <t>53</t>
  </si>
  <si>
    <t>C. 32-33. számlák számított tárgyidőszaki záró egyenlege (A + B)</t>
  </si>
  <si>
    <t>54</t>
  </si>
  <si>
    <t>D. 32-33. számlák főkönyvi kivonat szerinti záró tárgyidőszaki egyenlege [+32 + (3311+3312+3318) + (3321+3322+3328)]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</si>
  <si>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</si>
  <si>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</si>
  <si>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</si>
  <si>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</si>
  <si>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</si>
  <si>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</si>
  <si>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</si>
  <si>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</si>
  <si>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</si>
  <si>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Kiadások összesen</t>
  </si>
  <si>
    <t>Teljesítés százalékban</t>
  </si>
  <si>
    <t>Beételek összesen</t>
  </si>
  <si>
    <t>-</t>
  </si>
  <si>
    <t>Nemesgulács, Káptalantóti és Kisapáti Községek Óvodai Intézményfenntartó Társulása 2024. I. félévi bevételek                                               4. sz. melléklet</t>
  </si>
  <si>
    <t>Nemesgulács, Káptalantóti és Kisapáti Községek Óvodai Intézményfenntartó Társulása 2024. I. félévi kiadások                                             5. sz. melléklet</t>
  </si>
  <si>
    <t xml:space="preserve">Nemesgulács, Káptalantóti és Kisapáti Községek Óvodai Intézményfenntartó Társulása 2024. I. félévi pénzforgalom levezetése </t>
  </si>
  <si>
    <t xml:space="preserve">6. sz. melléklet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</si>
</sst>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 CE"/>
    </font>
    <font>
      <sz val="8"/>
      <name val="Arial CE"/>
    </font>
    <font>
      <sz val="10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2" borderId="0" xfId="0" applyFill="1"/>
    <xf numFmtId="0" fontId="2" fillId="4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 vertical="top" wrapText="1"/>
    </xf>
    <xf numFmtId="0" fontId="3" fillId="3" borderId="0" xfId="0" applyFont="1" applyFill="1" applyAlignment="1">
      <alignment horizontal="left" vertical="top" wrapText="1"/>
    </xf>
    <xf numFmtId="3" fontId="3" fillId="3" borderId="0" xfId="0" applyNumberFormat="1" applyFont="1" applyFill="1" applyAlignment="1">
      <alignment horizontal="right" vertical="top" wrapText="1"/>
    </xf>
    <xf numFmtId="0" fontId="4" fillId="3" borderId="0" xfId="0" applyFont="1" applyFill="1" applyAlignment="1">
      <alignment horizontal="center" vertical="top" wrapText="1"/>
    </xf>
    <xf numFmtId="0" fontId="5" fillId="3" borderId="0" xfId="0" applyFont="1" applyFill="1" applyAlignment="1">
      <alignment horizontal="left" vertical="top" wrapText="1"/>
    </xf>
    <xf numFmtId="3" fontId="5" fillId="3" borderId="0" xfId="0" applyNumberFormat="1" applyFont="1" applyFill="1" applyAlignment="1">
      <alignment horizontal="right" vertical="top" wrapText="1"/>
    </xf>
    <xf numFmtId="0" fontId="3" fillId="4" borderId="0" xfId="0" applyFont="1" applyFill="1" applyAlignment="1">
      <alignment horizontal="center" vertical="top" wrapText="1"/>
    </xf>
    <xf numFmtId="0" fontId="2" fillId="4" borderId="0" xfId="0" applyFont="1" applyFill="1" applyAlignment="1">
      <alignment horizontal="center"/>
    </xf>
    <xf numFmtId="0" fontId="6" fillId="2" borderId="0" xfId="0" applyFont="1" applyFill="1"/>
    <xf numFmtId="3" fontId="6" fillId="2" borderId="0" xfId="0" applyNumberFormat="1" applyFont="1" applyFill="1"/>
    <xf numFmtId="9" fontId="2" fillId="2" borderId="0" xfId="0" applyNumberFormat="1" applyFont="1" applyFill="1"/>
    <xf numFmtId="9" fontId="6" fillId="2" borderId="0" xfId="0" applyNumberFormat="1" applyFont="1" applyFill="1"/>
    <xf numFmtId="9" fontId="2" fillId="2" borderId="0" xfId="0" applyNumberFormat="1" applyFont="1" applyFill="1" applyAlignment="1">
      <alignment horizontal="right"/>
    </xf>
    <xf numFmtId="0" fontId="5" fillId="3" borderId="0" xfId="0" applyFont="1" applyFill="1" applyAlignment="1">
      <alignment horizontal="center" vertical="top" wrapText="1"/>
    </xf>
    <xf numFmtId="0" fontId="7" fillId="4" borderId="0" xfId="0" applyFont="1" applyFill="1"/>
    <xf numFmtId="0" fontId="3" fillId="4" borderId="0" xfId="0" applyFont="1" applyFill="1" applyAlignment="1">
      <alignment horizontal="right"/>
    </xf>
    <xf numFmtId="0" fontId="3" fillId="4" borderId="0" xfId="0" applyFont="1" applyFill="1" applyAlignment="1">
      <alignment horizontal="center" vertical="top" wrapText="1"/>
    </xf>
    <xf numFmtId="0" fontId="3" fillId="4" borderId="0" xfId="0" applyFont="1" applyFill="1" applyAlignment="1">
      <alignment horizontal="center" wrapText="1"/>
    </xf>
    <xf numFmtId="0" fontId="3" fillId="4" borderId="0" xfId="0" applyFont="1" applyFill="1" applyAlignment="1"/>
  </cellXfs>
  <cellStyles count="1">
    <cellStyle name="Normá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view="pageBreakPreview" zoomScale="60" zoomScaleNormal="100" workbookViewId="0">
      <pane ySplit="3" topLeftCell="A4" activePane="bottomLeft" state="frozen"/>
      <selection pane="bottomLeft" sqref="A1:F1"/>
    </sheetView>
  </sheetViews>
  <sheetFormatPr defaultRowHeight="13.2" x14ac:dyDescent="0.25"/>
  <cols>
    <col min="1" max="1" width="8.109375" customWidth="1"/>
    <col min="2" max="2" width="41" customWidth="1"/>
    <col min="3" max="3" width="14" customWidth="1"/>
    <col min="4" max="4" width="14.109375" customWidth="1"/>
    <col min="5" max="5" width="12.5546875" customWidth="1"/>
    <col min="6" max="6" width="13" customWidth="1"/>
  </cols>
  <sheetData>
    <row r="1" spans="1:6" ht="23.25" customHeight="1" x14ac:dyDescent="0.25">
      <c r="A1" s="18" t="s">
        <v>51</v>
      </c>
      <c r="B1" s="18"/>
      <c r="C1" s="18"/>
      <c r="D1" s="18"/>
      <c r="E1" s="18"/>
      <c r="F1" s="18"/>
    </row>
    <row r="2" spans="1:6" ht="26.4" x14ac:dyDescent="0.25">
      <c r="A2" s="8"/>
      <c r="B2" s="8" t="s">
        <v>3</v>
      </c>
      <c r="C2" s="8" t="s">
        <v>4</v>
      </c>
      <c r="D2" s="8" t="s">
        <v>5</v>
      </c>
      <c r="E2" s="8" t="s">
        <v>6</v>
      </c>
      <c r="F2" s="1" t="s">
        <v>47</v>
      </c>
    </row>
    <row r="3" spans="1:6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9">
        <v>6</v>
      </c>
    </row>
    <row r="4" spans="1:6" ht="26.4" x14ac:dyDescent="0.25">
      <c r="A4" s="2" t="s">
        <v>37</v>
      </c>
      <c r="B4" s="3" t="s">
        <v>7</v>
      </c>
      <c r="C4" s="4">
        <v>150000</v>
      </c>
      <c r="D4" s="4">
        <v>150000</v>
      </c>
      <c r="E4" s="4">
        <v>0</v>
      </c>
      <c r="F4" s="12">
        <f>E4/D4</f>
        <v>0</v>
      </c>
    </row>
    <row r="5" spans="1:6" x14ac:dyDescent="0.25">
      <c r="A5" s="2" t="s">
        <v>38</v>
      </c>
      <c r="B5" s="3" t="s">
        <v>8</v>
      </c>
      <c r="C5" s="4">
        <v>100000</v>
      </c>
      <c r="D5" s="4">
        <v>100000</v>
      </c>
      <c r="E5" s="4">
        <v>56217</v>
      </c>
      <c r="F5" s="12">
        <f t="shared" ref="F5:F12" si="0">E5/D5</f>
        <v>0.56216999999999995</v>
      </c>
    </row>
    <row r="6" spans="1:6" ht="26.4" x14ac:dyDescent="0.25">
      <c r="A6" s="2" t="s">
        <v>39</v>
      </c>
      <c r="B6" s="3" t="s">
        <v>9</v>
      </c>
      <c r="C6" s="4">
        <v>250000</v>
      </c>
      <c r="D6" s="4">
        <v>250000</v>
      </c>
      <c r="E6" s="4">
        <v>56217</v>
      </c>
      <c r="F6" s="12">
        <f t="shared" si="0"/>
        <v>0.22486800000000001</v>
      </c>
    </row>
    <row r="7" spans="1:6" x14ac:dyDescent="0.25">
      <c r="A7" s="5" t="s">
        <v>40</v>
      </c>
      <c r="B7" s="6" t="s">
        <v>10</v>
      </c>
      <c r="C7" s="7">
        <v>250000</v>
      </c>
      <c r="D7" s="7">
        <v>250000</v>
      </c>
      <c r="E7" s="7">
        <v>56217</v>
      </c>
      <c r="F7" s="12">
        <f t="shared" si="0"/>
        <v>0.22486800000000001</v>
      </c>
    </row>
    <row r="8" spans="1:6" ht="26.4" x14ac:dyDescent="0.25">
      <c r="A8" s="5" t="s">
        <v>41</v>
      </c>
      <c r="B8" s="6" t="s">
        <v>11</v>
      </c>
      <c r="C8" s="7">
        <v>250000</v>
      </c>
      <c r="D8" s="7">
        <v>250000</v>
      </c>
      <c r="E8" s="7">
        <v>56217</v>
      </c>
      <c r="F8" s="12">
        <f t="shared" si="0"/>
        <v>0.22486800000000001</v>
      </c>
    </row>
    <row r="9" spans="1:6" ht="26.4" x14ac:dyDescent="0.25">
      <c r="A9" s="2" t="s">
        <v>42</v>
      </c>
      <c r="B9" s="3" t="s">
        <v>16</v>
      </c>
      <c r="C9" s="4">
        <v>55376372</v>
      </c>
      <c r="D9" s="4">
        <v>55576372</v>
      </c>
      <c r="E9" s="4">
        <v>23847993</v>
      </c>
      <c r="F9" s="12">
        <f t="shared" si="0"/>
        <v>0.42910309078829401</v>
      </c>
    </row>
    <row r="10" spans="1:6" ht="26.4" x14ac:dyDescent="0.25">
      <c r="A10" s="2" t="s">
        <v>43</v>
      </c>
      <c r="B10" s="3" t="s">
        <v>17</v>
      </c>
      <c r="C10" s="4">
        <v>55376372</v>
      </c>
      <c r="D10" s="4">
        <v>55576372</v>
      </c>
      <c r="E10" s="4">
        <v>23847993</v>
      </c>
      <c r="F10" s="12">
        <f t="shared" si="0"/>
        <v>0.42910309078829401</v>
      </c>
    </row>
    <row r="11" spans="1:6" x14ac:dyDescent="0.25">
      <c r="A11" s="5" t="s">
        <v>44</v>
      </c>
      <c r="B11" s="6" t="s">
        <v>18</v>
      </c>
      <c r="C11" s="7">
        <v>55376372</v>
      </c>
      <c r="D11" s="7">
        <v>55576372</v>
      </c>
      <c r="E11" s="7">
        <v>23847993</v>
      </c>
      <c r="F11" s="12">
        <f t="shared" si="0"/>
        <v>0.42910309078829401</v>
      </c>
    </row>
    <row r="12" spans="1:6" x14ac:dyDescent="0.25">
      <c r="A12" s="5" t="s">
        <v>45</v>
      </c>
      <c r="B12" s="10" t="s">
        <v>46</v>
      </c>
      <c r="C12" s="11">
        <f>C8+C11</f>
        <v>55626372</v>
      </c>
      <c r="D12" s="11">
        <f t="shared" ref="D12:E12" si="1">D8+D11</f>
        <v>55826372</v>
      </c>
      <c r="E12" s="11">
        <f t="shared" si="1"/>
        <v>23904210</v>
      </c>
      <c r="F12" s="13">
        <f t="shared" si="0"/>
        <v>0.42818849127433894</v>
      </c>
    </row>
  </sheetData>
  <mergeCells count="1">
    <mergeCell ref="A1:F1"/>
  </mergeCells>
  <phoneticPr fontId="1" type="noConversion"/>
  <pageMargins left="0.7" right="0.7" top="0.75" bottom="0.75" header="0.3" footer="0.3"/>
  <pageSetup paperSize="9" scale="86" orientation="landscape" r:id="rId1"/>
  <headerFooter>
    <oddHeader>&amp;RÉrték típus: Forint</oddHeader>
    <oddFooter>&amp;LAdatellenőrző kód: -1c51-80-1a3076-79-16-4234-1c-1d6a68-475c74769-48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pane ySplit="3" topLeftCell="A4" activePane="bottomLeft" state="frozen"/>
      <selection pane="bottomLeft" activeCell="E2" sqref="E1:E1048576"/>
    </sheetView>
  </sheetViews>
  <sheetFormatPr defaultRowHeight="13.2" x14ac:dyDescent="0.25"/>
  <cols>
    <col min="1" max="1" width="4.6640625" customWidth="1"/>
    <col min="2" max="2" width="39.44140625" customWidth="1"/>
    <col min="3" max="3" width="13.5546875" customWidth="1"/>
    <col min="4" max="4" width="12.21875" customWidth="1"/>
    <col min="5" max="5" width="12.6640625" customWidth="1"/>
    <col min="6" max="6" width="11.109375" customWidth="1"/>
  </cols>
  <sheetData>
    <row r="1" spans="1:6" ht="24.75" customHeight="1" x14ac:dyDescent="0.25">
      <c r="A1" s="18" t="s">
        <v>50</v>
      </c>
      <c r="B1" s="18"/>
      <c r="C1" s="18"/>
      <c r="D1" s="18"/>
      <c r="E1" s="18"/>
      <c r="F1" s="18"/>
    </row>
    <row r="2" spans="1:6" ht="26.4" x14ac:dyDescent="0.25">
      <c r="A2" s="8"/>
      <c r="B2" s="8" t="s">
        <v>3</v>
      </c>
      <c r="C2" s="8" t="s">
        <v>4</v>
      </c>
      <c r="D2" s="8" t="s">
        <v>5</v>
      </c>
      <c r="E2" s="8" t="s">
        <v>6</v>
      </c>
      <c r="F2" s="1" t="s">
        <v>47</v>
      </c>
    </row>
    <row r="3" spans="1:6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9">
        <v>6</v>
      </c>
    </row>
    <row r="4" spans="1:6" ht="26.4" x14ac:dyDescent="0.25">
      <c r="A4" s="2" t="s">
        <v>37</v>
      </c>
      <c r="B4" s="3" t="s">
        <v>12</v>
      </c>
      <c r="C4" s="4">
        <v>55613021</v>
      </c>
      <c r="D4" s="4">
        <v>55813021</v>
      </c>
      <c r="E4" s="4">
        <v>23927993</v>
      </c>
      <c r="F4" s="12">
        <f>E4/D4</f>
        <v>0.42871703719460014</v>
      </c>
    </row>
    <row r="5" spans="1:6" ht="26.4" x14ac:dyDescent="0.25">
      <c r="A5" s="2" t="s">
        <v>38</v>
      </c>
      <c r="B5" s="3" t="s">
        <v>13</v>
      </c>
      <c r="C5" s="4">
        <v>55613021</v>
      </c>
      <c r="D5" s="4">
        <v>55813021</v>
      </c>
      <c r="E5" s="4">
        <v>23927993</v>
      </c>
      <c r="F5" s="14" t="s">
        <v>49</v>
      </c>
    </row>
    <row r="6" spans="1:6" ht="26.4" x14ac:dyDescent="0.25">
      <c r="A6" s="2" t="s">
        <v>39</v>
      </c>
      <c r="B6" s="6" t="s">
        <v>14</v>
      </c>
      <c r="C6" s="7">
        <v>55613021</v>
      </c>
      <c r="D6" s="7">
        <v>55813021</v>
      </c>
      <c r="E6" s="7">
        <v>23927993</v>
      </c>
      <c r="F6" s="13">
        <f t="shared" ref="F6:F12" si="0">E6/D6</f>
        <v>0.42871703719460014</v>
      </c>
    </row>
    <row r="7" spans="1:6" ht="26.4" x14ac:dyDescent="0.25">
      <c r="A7" s="2" t="s">
        <v>40</v>
      </c>
      <c r="B7" s="6" t="s">
        <v>15</v>
      </c>
      <c r="C7" s="7">
        <v>55613021</v>
      </c>
      <c r="D7" s="7">
        <v>55813021</v>
      </c>
      <c r="E7" s="7">
        <v>23927993</v>
      </c>
      <c r="F7" s="13">
        <f t="shared" si="0"/>
        <v>0.42871703719460014</v>
      </c>
    </row>
    <row r="8" spans="1:6" ht="26.4" x14ac:dyDescent="0.25">
      <c r="A8" s="2" t="s">
        <v>41</v>
      </c>
      <c r="B8" s="3" t="s">
        <v>19</v>
      </c>
      <c r="C8" s="4">
        <v>13351</v>
      </c>
      <c r="D8" s="4">
        <v>13351</v>
      </c>
      <c r="E8" s="4">
        <v>13351</v>
      </c>
      <c r="F8" s="12">
        <f t="shared" si="0"/>
        <v>1</v>
      </c>
    </row>
    <row r="9" spans="1:6" x14ac:dyDescent="0.25">
      <c r="A9" s="2" t="s">
        <v>42</v>
      </c>
      <c r="B9" s="3" t="s">
        <v>20</v>
      </c>
      <c r="C9" s="4">
        <v>13351</v>
      </c>
      <c r="D9" s="4">
        <v>13351</v>
      </c>
      <c r="E9" s="4">
        <v>13351</v>
      </c>
      <c r="F9" s="12">
        <f t="shared" si="0"/>
        <v>1</v>
      </c>
    </row>
    <row r="10" spans="1:6" ht="26.4" x14ac:dyDescent="0.25">
      <c r="A10" s="2" t="s">
        <v>43</v>
      </c>
      <c r="B10" s="3" t="s">
        <v>21</v>
      </c>
      <c r="C10" s="4">
        <v>13351</v>
      </c>
      <c r="D10" s="4">
        <v>13351</v>
      </c>
      <c r="E10" s="4">
        <v>13351</v>
      </c>
      <c r="F10" s="12">
        <f t="shared" si="0"/>
        <v>1</v>
      </c>
    </row>
    <row r="11" spans="1:6" x14ac:dyDescent="0.25">
      <c r="A11" s="5" t="s">
        <v>44</v>
      </c>
      <c r="B11" s="6" t="s">
        <v>22</v>
      </c>
      <c r="C11" s="7">
        <v>13351</v>
      </c>
      <c r="D11" s="7">
        <v>13351</v>
      </c>
      <c r="E11" s="7">
        <v>13351</v>
      </c>
      <c r="F11" s="13">
        <f t="shared" si="0"/>
        <v>1</v>
      </c>
    </row>
    <row r="12" spans="1:6" x14ac:dyDescent="0.25">
      <c r="A12" s="5" t="s">
        <v>45</v>
      </c>
      <c r="B12" s="10" t="s">
        <v>48</v>
      </c>
      <c r="C12" s="11">
        <f>C11+C7</f>
        <v>55626372</v>
      </c>
      <c r="D12" s="11">
        <f t="shared" ref="D12:E12" si="1">D11+D7</f>
        <v>55826372</v>
      </c>
      <c r="E12" s="11">
        <f t="shared" si="1"/>
        <v>23941344</v>
      </c>
      <c r="F12" s="13">
        <f t="shared" si="0"/>
        <v>0.42885366077523362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landscape" r:id="rId1"/>
  <headerFooter>
    <oddHeader>&amp;RÉrték típus: Forint</oddHeader>
    <oddFooter>&amp;LAdatellenőrző kód: -1c51-80-1a3076-79-16-4234-1c-1d6a68-475c74769-48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view="pageBreakPreview" zoomScale="60" zoomScaleNormal="100" workbookViewId="0">
      <pane ySplit="4" topLeftCell="A5" activePane="bottomLeft" state="frozen"/>
      <selection pane="bottomLeft" activeCell="B22" sqref="B22"/>
    </sheetView>
  </sheetViews>
  <sheetFormatPr defaultRowHeight="13.2" x14ac:dyDescent="0.25"/>
  <cols>
    <col min="1" max="1" width="8.109375" customWidth="1"/>
    <col min="2" max="2" width="41" customWidth="1"/>
    <col min="3" max="3" width="32.88671875" customWidth="1"/>
  </cols>
  <sheetData>
    <row r="1" spans="1:3" x14ac:dyDescent="0.25">
      <c r="A1" s="16"/>
      <c r="B1" s="16"/>
      <c r="C1" s="17" t="s">
        <v>53</v>
      </c>
    </row>
    <row r="2" spans="1:3" ht="36.75" customHeight="1" x14ac:dyDescent="0.25">
      <c r="A2" s="19" t="s">
        <v>52</v>
      </c>
      <c r="B2" s="20"/>
      <c r="C2" s="20"/>
    </row>
    <row r="3" spans="1:3" ht="26.4" x14ac:dyDescent="0.25">
      <c r="A3" s="8"/>
      <c r="B3" s="8" t="s">
        <v>3</v>
      </c>
      <c r="C3" s="8" t="s">
        <v>23</v>
      </c>
    </row>
    <row r="4" spans="1:3" x14ac:dyDescent="0.25">
      <c r="A4" s="8">
        <v>1</v>
      </c>
      <c r="B4" s="8">
        <v>2</v>
      </c>
      <c r="C4" s="8">
        <v>3</v>
      </c>
    </row>
    <row r="5" spans="1:3" ht="26.4" x14ac:dyDescent="0.25">
      <c r="A5" s="15" t="s">
        <v>0</v>
      </c>
      <c r="B5" s="6" t="s">
        <v>24</v>
      </c>
      <c r="C5" s="7">
        <v>13351</v>
      </c>
    </row>
    <row r="6" spans="1:3" ht="26.4" x14ac:dyDescent="0.25">
      <c r="A6" s="2" t="s">
        <v>1</v>
      </c>
      <c r="B6" s="3" t="s">
        <v>25</v>
      </c>
      <c r="C6" s="4">
        <v>13351</v>
      </c>
    </row>
    <row r="7" spans="1:3" ht="39.6" x14ac:dyDescent="0.25">
      <c r="A7" s="15" t="s">
        <v>2</v>
      </c>
      <c r="B7" s="6" t="s">
        <v>26</v>
      </c>
      <c r="C7" s="7">
        <v>23783</v>
      </c>
    </row>
    <row r="8" spans="1:3" ht="26.4" x14ac:dyDescent="0.25">
      <c r="A8" s="2" t="s">
        <v>27</v>
      </c>
      <c r="B8" s="3" t="s">
        <v>28</v>
      </c>
      <c r="C8" s="4">
        <v>-23904210</v>
      </c>
    </row>
    <row r="9" spans="1:3" ht="26.4" x14ac:dyDescent="0.25">
      <c r="A9" s="2" t="s">
        <v>29</v>
      </c>
      <c r="B9" s="3" t="s">
        <v>30</v>
      </c>
      <c r="C9" s="4">
        <v>23941344</v>
      </c>
    </row>
    <row r="10" spans="1:3" ht="39.6" x14ac:dyDescent="0.25">
      <c r="A10" s="2" t="s">
        <v>31</v>
      </c>
      <c r="B10" s="3" t="s">
        <v>32</v>
      </c>
      <c r="C10" s="4">
        <v>-13351</v>
      </c>
    </row>
    <row r="11" spans="1:3" ht="26.4" x14ac:dyDescent="0.25">
      <c r="A11" s="15" t="s">
        <v>33</v>
      </c>
      <c r="B11" s="6" t="s">
        <v>34</v>
      </c>
      <c r="C11" s="7">
        <v>37134</v>
      </c>
    </row>
    <row r="12" spans="1:3" ht="39.6" x14ac:dyDescent="0.25">
      <c r="A12" s="15" t="s">
        <v>35</v>
      </c>
      <c r="B12" s="6" t="s">
        <v>36</v>
      </c>
      <c r="C12" s="7">
        <v>37134</v>
      </c>
    </row>
  </sheetData>
  <mergeCells count="1">
    <mergeCell ref="A2:C2"/>
  </mergeCells>
  <pageMargins left="0.7" right="0.7" top="0.75" bottom="0.75" header="0.3" footer="0.3"/>
  <pageSetup paperSize="9" orientation="portrait" r:id="rId1"/>
  <headerFooter>
    <oddHeader>&amp;RÉrték típus: Forint</oddHeader>
    <oddFooter>&amp;LAdatellenőrző kód: -1c51-80-1a3076-79-16-4234-1c-1d6a68-475c74769-48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01</vt:lpstr>
      <vt:lpstr>02</vt:lpstr>
      <vt:lpstr>PK_A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attila</dc:creator>
  <cp:lastModifiedBy>Windows-felhasználó</cp:lastModifiedBy>
  <cp:lastPrinted>2024-09-04T11:11:47Z</cp:lastPrinted>
  <dcterms:created xsi:type="dcterms:W3CDTF">2010-05-29T08:47:41Z</dcterms:created>
  <dcterms:modified xsi:type="dcterms:W3CDTF">2024-09-04T11:11:53Z</dcterms:modified>
</cp:coreProperties>
</file>